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13_ncr:1_{AF76B905-0DFC-4828-BBDD-37511EF76939}" xr6:coauthVersionLast="45" xr6:coauthVersionMax="45" xr10:uidLastSave="{00000000-0000-0000-0000-000000000000}"/>
  <bookViews>
    <workbookView xWindow="-108" yWindow="-108" windowWidth="23256" windowHeight="12576" xr2:uid="{0AE0AA28-F771-487A-81BC-FA58B047276B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E62" i="1"/>
  <c r="H62" i="1" s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G42" i="1" s="1"/>
  <c r="F43" i="1"/>
  <c r="D43" i="1"/>
  <c r="D42" i="1" s="1"/>
  <c r="C43" i="1"/>
  <c r="C42" i="1" s="1"/>
  <c r="F42" i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E25" i="1" s="1"/>
  <c r="H25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G6" i="1"/>
  <c r="F6" i="1"/>
  <c r="F5" i="1" s="1"/>
  <c r="F79" i="1" s="1"/>
  <c r="D6" i="1"/>
  <c r="C6" i="1"/>
  <c r="G5" i="1"/>
  <c r="G79" i="1" s="1"/>
  <c r="D5" i="1"/>
  <c r="D79" i="1" s="1"/>
  <c r="C5" i="1"/>
  <c r="C79" i="1" s="1"/>
  <c r="H6" i="1" l="1"/>
  <c r="H5" i="1" s="1"/>
  <c r="H27" i="1"/>
  <c r="E16" i="1"/>
  <c r="H16" i="1" s="1"/>
  <c r="E36" i="1"/>
  <c r="H36" i="1" s="1"/>
  <c r="E43" i="1"/>
  <c r="E6" i="1"/>
  <c r="E73" i="1"/>
  <c r="H73" i="1" s="1"/>
  <c r="H43" i="1" l="1"/>
  <c r="E42" i="1"/>
  <c r="H42" i="1" s="1"/>
  <c r="H79" i="1"/>
  <c r="E5" i="1"/>
  <c r="E79" i="1" s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<sst xmlns="http://schemas.openxmlformats.org/spreadsheetml/2006/main" count="132" uniqueCount="100">
  <si>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30 de Septiembre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</si>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</sst>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E2FC-0430-4E37-9661-F9942478DCC4}">
  <dimension ref="A1:H80"/>
  <sheetViews>
    <sheetView showGridLines="0" tabSelected="1" workbookViewId="0">
      <selection activeCell="C16" sqref="C16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54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40561973.259999998</v>
      </c>
      <c r="D5" s="18">
        <f t="shared" ref="D5:H5" si="0">D6+D16+D25+D36</f>
        <v>3811673.68</v>
      </c>
      <c r="E5" s="18">
        <f t="shared" si="0"/>
        <v>44373646.939999998</v>
      </c>
      <c r="F5" s="18">
        <f t="shared" si="0"/>
        <v>31265959.710000001</v>
      </c>
      <c r="G5" s="18">
        <f t="shared" si="0"/>
        <v>31265959.710000001</v>
      </c>
      <c r="H5" s="18">
        <f t="shared" si="0"/>
        <v>13107687.229999997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3.2">
      <c r="A16" s="19" t="s">
        <v>27</v>
      </c>
      <c r="B16" s="26"/>
      <c r="C16" s="18">
        <f>SUM(C17:C23)</f>
        <v>40561973.259999998</v>
      </c>
      <c r="D16" s="18">
        <f t="shared" ref="D16:G16" si="4">SUM(D17:D23)</f>
        <v>3811673.68</v>
      </c>
      <c r="E16" s="18">
        <f t="shared" si="4"/>
        <v>44373646.939999998</v>
      </c>
      <c r="F16" s="18">
        <f t="shared" si="4"/>
        <v>31265959.710000001</v>
      </c>
      <c r="G16" s="18">
        <f t="shared" si="4"/>
        <v>31265959.710000001</v>
      </c>
      <c r="H16" s="18">
        <f t="shared" si="3"/>
        <v>13107687.229999997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40561973.259999998</v>
      </c>
      <c r="D21" s="23">
        <v>3811673.68</v>
      </c>
      <c r="E21" s="23">
        <f t="shared" si="5"/>
        <v>44373646.939999998</v>
      </c>
      <c r="F21" s="23">
        <v>31265959.710000001</v>
      </c>
      <c r="G21" s="23">
        <v>31265959.710000001</v>
      </c>
      <c r="H21" s="23">
        <f t="shared" si="3"/>
        <v>13107687.229999997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3.2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3.2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3.2">
      <c r="A42" s="19" t="s">
        <v>70</v>
      </c>
      <c r="B42" s="26"/>
      <c r="C42" s="18">
        <f>C43+C53+C62+C73</f>
        <v>0</v>
      </c>
      <c r="D42" s="18">
        <f t="shared" ref="D42:G42" si="10">D43+D53+D62+D73</f>
        <v>26119130.329999998</v>
      </c>
      <c r="E42" s="18">
        <f t="shared" si="10"/>
        <v>26119130.329999998</v>
      </c>
      <c r="F42" s="18">
        <f t="shared" si="10"/>
        <v>19813103.059999999</v>
      </c>
      <c r="G42" s="18">
        <f t="shared" si="10"/>
        <v>19813103.059999999</v>
      </c>
      <c r="H42" s="18">
        <f t="shared" si="3"/>
        <v>6306027.2699999996</v>
      </c>
    </row>
    <row r="43" spans="1:8" ht="13.2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3.2">
      <c r="A53" s="19" t="s">
        <v>27</v>
      </c>
      <c r="B53" s="26"/>
      <c r="C53" s="18">
        <f>SUM(C54:C60)</f>
        <v>0</v>
      </c>
      <c r="D53" s="18">
        <f t="shared" ref="D53:G53" si="13">SUM(D54:D60)</f>
        <v>26119130.329999998</v>
      </c>
      <c r="E53" s="18">
        <f t="shared" si="13"/>
        <v>26119130.329999998</v>
      </c>
      <c r="F53" s="18">
        <f t="shared" si="13"/>
        <v>19813103.059999999</v>
      </c>
      <c r="G53" s="18">
        <f t="shared" si="13"/>
        <v>19813103.059999999</v>
      </c>
      <c r="H53" s="18">
        <f t="shared" si="3"/>
        <v>6306027.2699999996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26119130.329999998</v>
      </c>
      <c r="E58" s="23">
        <f t="shared" si="14"/>
        <v>26119130.329999998</v>
      </c>
      <c r="F58" s="23">
        <v>19813103.059999999</v>
      </c>
      <c r="G58" s="23">
        <v>19813103.059999999</v>
      </c>
      <c r="H58" s="23">
        <f t="shared" si="3"/>
        <v>6306027.2699999996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3.2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3.2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3.2">
      <c r="A79" s="19" t="s">
        <v>99</v>
      </c>
      <c r="B79" s="26"/>
      <c r="C79" s="18">
        <f>C5+C42</f>
        <v>40561973.259999998</v>
      </c>
      <c r="D79" s="18">
        <f t="shared" ref="D79:H79" si="20">D5+D42</f>
        <v>29930804.009999998</v>
      </c>
      <c r="E79" s="18">
        <f t="shared" si="20"/>
        <v>70492777.269999996</v>
      </c>
      <c r="F79" s="18">
        <f t="shared" si="20"/>
        <v>51079062.769999996</v>
      </c>
      <c r="G79" s="18">
        <f t="shared" si="20"/>
        <v>51079062.769999996</v>
      </c>
      <c r="H79" s="18">
        <f t="shared" si="20"/>
        <v>19413714.499999996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2020-10-22T19:24:10Z</dcterms:created>
  <dcterms:modified xsi:type="dcterms:W3CDTF">2020-10-22T19:24:45Z</dcterms:modified>
</cp:coreProperties>
</file>